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7964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<sst xmlns="http://schemas.openxmlformats.org/spreadsheetml/2006/main" count="34" uniqueCount="27">
  <si>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Bar #</t>
  </si>
  <si>
    <t>Average</t>
  </si>
  <si>
    <t xml:space="preserve">Prepreg3 </t>
  </si>
  <si>
    <t xml:space="preserve">Prepreg4 </t>
  </si>
  <si>
    <t xml:space="preserve">Prepreg5 </t>
  </si>
  <si>
    <t xml:space="preserve">Prepreg6 </t>
  </si>
  <si>
    <t xml:space="preserve">Postpreg_hot1 </t>
  </si>
  <si>
    <t xml:space="preserve">Postpreg_hot2 </t>
  </si>
  <si>
    <t xml:space="preserve">Postpreg_hot3 </t>
  </si>
  <si>
    <t xml:space="preserve">Postpreg_final1 </t>
  </si>
  <si>
    <t xml:space="preserve">Postpreg_final2 </t>
  </si>
  <si>
    <t xml:space="preserve">Postpreg_final3 </t>
  </si>
  <si>
    <t xml:space="preserve">Postpreg_final4 </t>
  </si>
  <si>
    <t>postpreg_hot Delta from prepreg</t>
  </si>
  <si>
    <t>postpreg_hot % Diff from prepreg</t>
  </si>
  <si>
    <t>Average Delta</t>
  </si>
  <si>
    <t>Average % Diff.</t>
  </si>
  <si>
    <t>39.201*</t>
  </si>
  <si>
    <t>Pre-impregnation measurements at room temp (21 centigrade)</t>
  </si>
  <si>
    <t>Post-impregnation measurements taken during cooldown (24 centigrade)</t>
  </si>
  <si>
    <t>Post-impregnation measurements at room temp (21 centigrade)</t>
  </si>
  <si>
    <t>*=discard</t>
  </si>
  <si>
    <t>postpreg_final Delta from prepreg</t>
  </si>
  <si>
    <t>postpreg_final % Diff from prepreg</t>
  </si>
  <si>
    <t>Using Average values</t>
  </si>
  <si>
    <t>Average % Diff</t>
  </si>
  <si>
    <t>Average of average values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</si>
</sst>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3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8515625" style="2" customWidth="1"/>
    <col min="2" max="2" width="13.28125" style="1" customWidth="1"/>
    <col min="3" max="3" width="14.00390625" style="1" customWidth="1"/>
    <col min="4" max="4" width="14.28125" style="1" customWidth="1"/>
    <col min="5" max="5" width="15.28125" style="1" customWidth="1"/>
    <col min="6" max="6" width="15.00390625" style="1" customWidth="1"/>
    <col min="7" max="7" width="10.7109375" style="6" customWidth="1"/>
    <col min="9" max="9" width="7.140625" style="0" customWidth="1"/>
    <col min="10" max="10" width="12.28125" style="0" bestFit="1" customWidth="1"/>
  </cols>
  <sheetData>
    <row r="3" ht="12.75">
      <c r="B3" s="20" t="s">
        <v>18</v>
      </c>
    </row>
    <row r="4" spans="1:7" ht="12.75">
      <c r="A4" s="3" t="s">
        <v>0</v>
      </c>
      <c r="B4" s="11" t="s">
        <v>2</v>
      </c>
      <c r="C4" s="11" t="s">
        <v>3</v>
      </c>
      <c r="D4" s="11" t="s">
        <v>4</v>
      </c>
      <c r="E4" s="11" t="s">
        <v>5</v>
      </c>
      <c r="F4" s="7" t="s">
        <v>1</v>
      </c>
      <c r="G4" s="4"/>
    </row>
    <row r="5" spans="2:6" ht="12.75">
      <c r="B5" s="12"/>
      <c r="C5" s="12"/>
      <c r="D5" s="12"/>
      <c r="E5" s="12"/>
      <c r="F5" s="7"/>
    </row>
    <row r="6" spans="1:7" ht="12.75">
      <c r="A6" s="3">
        <v>13</v>
      </c>
      <c r="B6" s="12">
        <v>39.097</v>
      </c>
      <c r="C6" s="12">
        <v>39.112</v>
      </c>
      <c r="D6" s="12">
        <v>39.114</v>
      </c>
      <c r="E6" s="12">
        <v>39.119</v>
      </c>
      <c r="F6" s="8">
        <f aca="true" t="shared" si="0" ref="F6:F11">SUM(B6:E6)/4</f>
        <v>39.1105</v>
      </c>
      <c r="G6" s="5"/>
    </row>
    <row r="7" spans="1:7" ht="12.75">
      <c r="A7" s="3">
        <v>14</v>
      </c>
      <c r="B7" s="12">
        <v>38.944</v>
      </c>
      <c r="C7" s="12">
        <v>38.965</v>
      </c>
      <c r="D7" s="12">
        <v>38.958</v>
      </c>
      <c r="E7" s="12">
        <v>38.961</v>
      </c>
      <c r="F7" s="8">
        <f t="shared" si="0"/>
        <v>38.957</v>
      </c>
      <c r="G7" s="5"/>
    </row>
    <row r="8" spans="1:7" ht="12.75">
      <c r="A8" s="3">
        <v>15</v>
      </c>
      <c r="B8" s="12">
        <v>38.964</v>
      </c>
      <c r="C8" s="12">
        <v>38.972</v>
      </c>
      <c r="D8" s="12">
        <v>38.975</v>
      </c>
      <c r="E8" s="12">
        <v>38.974</v>
      </c>
      <c r="F8" s="8">
        <f t="shared" si="0"/>
        <v>38.97125</v>
      </c>
      <c r="G8" s="5"/>
    </row>
    <row r="9" spans="1:7" ht="12.75">
      <c r="A9" s="3">
        <v>16</v>
      </c>
      <c r="B9" s="12">
        <v>39.158</v>
      </c>
      <c r="C9" s="12">
        <v>39.161</v>
      </c>
      <c r="D9" s="12">
        <v>39.167</v>
      </c>
      <c r="E9" s="12">
        <v>39.168</v>
      </c>
      <c r="F9" s="8">
        <f t="shared" si="0"/>
        <v>39.1635</v>
      </c>
      <c r="G9" s="5"/>
    </row>
    <row r="10" spans="1:7" ht="12.75">
      <c r="A10" s="3">
        <v>17</v>
      </c>
      <c r="B10" s="12">
        <v>38.732</v>
      </c>
      <c r="C10" s="12">
        <v>38.745</v>
      </c>
      <c r="D10" s="12">
        <v>38.752</v>
      </c>
      <c r="E10" s="12">
        <v>38.745</v>
      </c>
      <c r="F10" s="8">
        <f t="shared" si="0"/>
        <v>38.743500000000004</v>
      </c>
      <c r="G10" s="5"/>
    </row>
    <row r="11" spans="1:7" ht="12.75">
      <c r="A11" s="3">
        <v>18</v>
      </c>
      <c r="B11" s="12">
        <v>38.68</v>
      </c>
      <c r="C11" s="12">
        <v>38.692</v>
      </c>
      <c r="D11" s="12">
        <v>38.694</v>
      </c>
      <c r="E11" s="12">
        <v>38.689</v>
      </c>
      <c r="F11" s="8">
        <f t="shared" si="0"/>
        <v>38.68875</v>
      </c>
      <c r="G11" s="5"/>
    </row>
    <row r="12" spans="1:6" ht="12.75">
      <c r="A12" s="3"/>
      <c r="B12" s="12"/>
      <c r="C12" s="12"/>
      <c r="D12" s="12"/>
      <c r="E12" s="12"/>
      <c r="F12" s="12"/>
    </row>
    <row r="13" spans="2:6" ht="12.75">
      <c r="B13" s="12"/>
      <c r="C13" s="12"/>
      <c r="D13" s="12"/>
      <c r="E13" s="12"/>
      <c r="F13" s="12"/>
    </row>
    <row r="14" spans="2:6" ht="12.75">
      <c r="B14" s="20" t="s">
        <v>19</v>
      </c>
      <c r="C14" s="12"/>
      <c r="D14" s="12"/>
      <c r="E14" s="12"/>
      <c r="F14" s="12"/>
    </row>
    <row r="15" spans="1:6" ht="12.75">
      <c r="A15" s="3" t="s">
        <v>0</v>
      </c>
      <c r="B15" s="11" t="s">
        <v>6</v>
      </c>
      <c r="C15" s="11" t="s">
        <v>7</v>
      </c>
      <c r="D15" s="11" t="s">
        <v>8</v>
      </c>
      <c r="E15" s="11"/>
      <c r="F15" s="7" t="s">
        <v>1</v>
      </c>
    </row>
    <row r="16" spans="2:6" ht="12.75">
      <c r="B16" s="12"/>
      <c r="C16" s="12"/>
      <c r="D16" s="12"/>
      <c r="E16" s="12"/>
      <c r="F16" s="7"/>
    </row>
    <row r="17" spans="1:6" ht="12.75">
      <c r="A17" s="3">
        <v>13</v>
      </c>
      <c r="B17" s="12">
        <v>39.105</v>
      </c>
      <c r="C17" s="12">
        <v>39.103</v>
      </c>
      <c r="D17" s="12">
        <v>39.112</v>
      </c>
      <c r="E17" s="12"/>
      <c r="F17" s="8">
        <f aca="true" t="shared" si="1" ref="F17:F22">SUM(B17:E17)/3</f>
        <v>39.10666666666666</v>
      </c>
    </row>
    <row r="18" spans="1:6" ht="12.75">
      <c r="A18" s="3">
        <v>14</v>
      </c>
      <c r="B18" s="12">
        <v>38.936</v>
      </c>
      <c r="C18" s="12">
        <v>38.933</v>
      </c>
      <c r="D18" s="12">
        <v>38.933</v>
      </c>
      <c r="E18" s="12"/>
      <c r="F18" s="8">
        <f t="shared" si="1"/>
        <v>38.934</v>
      </c>
    </row>
    <row r="19" spans="1:6" ht="12.75">
      <c r="A19" s="3">
        <v>15</v>
      </c>
      <c r="B19" s="12">
        <v>38.947</v>
      </c>
      <c r="C19" s="12">
        <v>38.965</v>
      </c>
      <c r="D19" s="12">
        <v>38.953</v>
      </c>
      <c r="E19" s="12"/>
      <c r="F19" s="8">
        <f t="shared" si="1"/>
        <v>38.955000000000005</v>
      </c>
    </row>
    <row r="20" spans="1:6" ht="12.75">
      <c r="A20" s="3">
        <v>16</v>
      </c>
      <c r="B20" s="12">
        <v>39.148</v>
      </c>
      <c r="C20" s="12">
        <v>39.15</v>
      </c>
      <c r="D20" s="12" t="s">
        <v>17</v>
      </c>
      <c r="E20" s="12" t="s">
        <v>21</v>
      </c>
      <c r="F20" s="8">
        <f>SUM(B20:C20)/2</f>
        <v>39.149</v>
      </c>
    </row>
    <row r="21" spans="1:6" ht="12.75">
      <c r="A21" s="3">
        <v>17</v>
      </c>
      <c r="B21" s="12">
        <v>38.727</v>
      </c>
      <c r="C21" s="12">
        <v>38.732</v>
      </c>
      <c r="D21" s="12">
        <v>38.738</v>
      </c>
      <c r="E21" s="12"/>
      <c r="F21" s="8">
        <f t="shared" si="1"/>
        <v>38.73233333333334</v>
      </c>
    </row>
    <row r="22" spans="1:6" ht="12.75">
      <c r="A22" s="3">
        <v>18</v>
      </c>
      <c r="B22" s="12">
        <v>38.677</v>
      </c>
      <c r="C22" s="12">
        <v>38.68</v>
      </c>
      <c r="D22" s="12">
        <v>38.684</v>
      </c>
      <c r="E22" s="12"/>
      <c r="F22" s="8">
        <f t="shared" si="1"/>
        <v>38.68033333333333</v>
      </c>
    </row>
    <row r="25" ht="12.75">
      <c r="B25" s="20" t="s">
        <v>20</v>
      </c>
    </row>
    <row r="26" spans="1:6" ht="26.25">
      <c r="A26" s="3" t="s">
        <v>0</v>
      </c>
      <c r="B26" s="11" t="s">
        <v>9</v>
      </c>
      <c r="C26" s="11" t="s">
        <v>10</v>
      </c>
      <c r="D26" s="11" t="s">
        <v>11</v>
      </c>
      <c r="E26" s="11" t="s">
        <v>12</v>
      </c>
      <c r="F26" s="7" t="s">
        <v>1</v>
      </c>
    </row>
    <row r="27" spans="2:6" ht="12.75">
      <c r="B27" s="12"/>
      <c r="C27" s="12"/>
      <c r="D27" s="12"/>
      <c r="E27" s="12"/>
      <c r="F27" s="7"/>
    </row>
    <row r="28" spans="1:6" ht="12.75">
      <c r="A28" s="3">
        <v>13</v>
      </c>
      <c r="B28" s="12">
        <v>39.088</v>
      </c>
      <c r="C28" s="12">
        <v>39.1</v>
      </c>
      <c r="D28" s="12">
        <v>39.1</v>
      </c>
      <c r="E28" s="12">
        <v>39.102</v>
      </c>
      <c r="F28" s="8">
        <f aca="true" t="shared" si="2" ref="F28:F33">SUM(B28:E28)/4</f>
        <v>39.097500000000004</v>
      </c>
    </row>
    <row r="29" spans="1:6" ht="12.75">
      <c r="A29" s="3">
        <v>14</v>
      </c>
      <c r="B29" s="12">
        <v>38.923</v>
      </c>
      <c r="C29" s="12">
        <v>38.946</v>
      </c>
      <c r="D29" s="12">
        <v>38.932</v>
      </c>
      <c r="E29" s="12">
        <v>38.929</v>
      </c>
      <c r="F29" s="8">
        <f t="shared" si="2"/>
        <v>38.932500000000005</v>
      </c>
    </row>
    <row r="30" spans="1:6" ht="12.75">
      <c r="A30" s="3">
        <v>15</v>
      </c>
      <c r="B30" s="12">
        <v>38.955</v>
      </c>
      <c r="C30" s="12">
        <v>38.958</v>
      </c>
      <c r="D30" s="12">
        <v>38.949</v>
      </c>
      <c r="E30" s="12">
        <v>38.951</v>
      </c>
      <c r="F30" s="8">
        <f t="shared" si="2"/>
        <v>38.95325</v>
      </c>
    </row>
    <row r="31" spans="1:6" ht="12.75">
      <c r="A31" s="3">
        <v>16</v>
      </c>
      <c r="B31" s="12">
        <v>39.156</v>
      </c>
      <c r="C31" s="12">
        <v>39.15</v>
      </c>
      <c r="D31" s="12">
        <v>39.158</v>
      </c>
      <c r="E31" s="12">
        <v>39.146</v>
      </c>
      <c r="F31" s="8">
        <f t="shared" si="2"/>
        <v>39.1525</v>
      </c>
    </row>
    <row r="32" spans="1:6" ht="12.75">
      <c r="A32" s="3">
        <v>17</v>
      </c>
      <c r="B32" s="12">
        <v>38.736</v>
      </c>
      <c r="C32" s="12">
        <v>38.735</v>
      </c>
      <c r="D32" s="12">
        <v>38.733</v>
      </c>
      <c r="E32" s="12">
        <v>38.726</v>
      </c>
      <c r="F32" s="8">
        <f t="shared" si="2"/>
        <v>38.7325</v>
      </c>
    </row>
    <row r="33" spans="1:6" ht="12.75">
      <c r="A33" s="3">
        <v>18</v>
      </c>
      <c r="B33" s="12">
        <v>38.683</v>
      </c>
      <c r="C33" s="12">
        <v>38.684</v>
      </c>
      <c r="D33" s="12">
        <v>38.681</v>
      </c>
      <c r="E33" s="12">
        <v>38.674</v>
      </c>
      <c r="F33" s="8">
        <f t="shared" si="2"/>
        <v>38.680499999999995</v>
      </c>
    </row>
    <row r="39" spans="2:5" ht="12.75">
      <c r="B39" s="20" t="s">
        <v>24</v>
      </c>
      <c r="E39" s="20" t="s">
        <v>24</v>
      </c>
    </row>
    <row r="40" spans="2:6" ht="39">
      <c r="B40" s="10" t="s">
        <v>13</v>
      </c>
      <c r="C40" s="7" t="s">
        <v>14</v>
      </c>
      <c r="E40" s="10" t="s">
        <v>22</v>
      </c>
      <c r="F40" s="7" t="s">
        <v>23</v>
      </c>
    </row>
    <row r="41" spans="2:6" ht="12.75">
      <c r="B41" s="9">
        <f aca="true" t="shared" si="3" ref="B41:B46">F17-F6</f>
        <v>-0.0038333333333397945</v>
      </c>
      <c r="C41" s="19">
        <f aca="true" t="shared" si="4" ref="C41:C46">B41/F6</f>
        <v>-9.801289508801458E-05</v>
      </c>
      <c r="E41" s="9">
        <f aca="true" t="shared" si="5" ref="E41:E46">F28-F6</f>
        <v>-0.012999999999998124</v>
      </c>
      <c r="F41" s="19">
        <f aca="true" t="shared" si="6" ref="F41:F46">E41/F6</f>
        <v>-0.00033239155725439776</v>
      </c>
    </row>
    <row r="42" spans="2:6" ht="12.75">
      <c r="B42" s="9">
        <f t="shared" si="3"/>
        <v>-0.02300000000000324</v>
      </c>
      <c r="C42" s="19">
        <f t="shared" si="4"/>
        <v>-0.0005903945375671443</v>
      </c>
      <c r="E42" s="9">
        <f t="shared" si="5"/>
        <v>-0.02449999999999619</v>
      </c>
      <c r="F42" s="19">
        <f t="shared" si="6"/>
        <v>-0.0006288985291474238</v>
      </c>
    </row>
    <row r="43" spans="2:6" ht="12.75">
      <c r="B43" s="9">
        <f t="shared" si="3"/>
        <v>-0.016249999999992326</v>
      </c>
      <c r="C43" s="19">
        <f t="shared" si="4"/>
        <v>-0.00041697405138383623</v>
      </c>
      <c r="E43" s="9">
        <f t="shared" si="5"/>
        <v>-0.018000000000000682</v>
      </c>
      <c r="F43" s="19">
        <f t="shared" si="6"/>
        <v>-0.00046187894922540806</v>
      </c>
    </row>
    <row r="44" spans="2:6" ht="12.75">
      <c r="B44" s="9">
        <f t="shared" si="3"/>
        <v>-0.014499999999998181</v>
      </c>
      <c r="C44" s="19">
        <f t="shared" si="4"/>
        <v>-0.00037024270047360887</v>
      </c>
      <c r="E44" s="9">
        <f t="shared" si="5"/>
        <v>-0.01099999999999568</v>
      </c>
      <c r="F44" s="19">
        <f t="shared" si="6"/>
        <v>-0.00028087377277300754</v>
      </c>
    </row>
    <row r="45" spans="2:6" ht="12.75">
      <c r="B45" s="9">
        <f t="shared" si="3"/>
        <v>-0.01116666666666788</v>
      </c>
      <c r="C45" s="19">
        <f t="shared" si="4"/>
        <v>-0.0002882203896567909</v>
      </c>
      <c r="E45" s="9">
        <f t="shared" si="5"/>
        <v>-0.011000000000002785</v>
      </c>
      <c r="F45" s="19">
        <f t="shared" si="6"/>
        <v>-0.00028391859279628285</v>
      </c>
    </row>
    <row r="46" spans="2:6" ht="12.75">
      <c r="B46" s="9">
        <f t="shared" si="3"/>
        <v>-0.00841666666666896</v>
      </c>
      <c r="C46" s="19">
        <f t="shared" si="4"/>
        <v>-0.00021754816753368769</v>
      </c>
      <c r="E46" s="9">
        <f t="shared" si="5"/>
        <v>-0.008250000000003865</v>
      </c>
      <c r="F46" s="19">
        <f t="shared" si="6"/>
        <v>-0.00021324028302811194</v>
      </c>
    </row>
    <row r="50" spans="2:5" ht="12.75">
      <c r="B50" s="20" t="s">
        <v>26</v>
      </c>
      <c r="E50" s="20" t="s">
        <v>26</v>
      </c>
    </row>
    <row r="51" spans="2:6" ht="12.75">
      <c r="B51" s="15" t="s">
        <v>15</v>
      </c>
      <c r="C51" s="16" t="s">
        <v>25</v>
      </c>
      <c r="E51" s="15" t="s">
        <v>15</v>
      </c>
      <c r="F51" s="16" t="s">
        <v>16</v>
      </c>
    </row>
    <row r="52" spans="2:6" ht="12.75">
      <c r="B52" s="13"/>
      <c r="C52" s="14"/>
      <c r="E52" s="13"/>
      <c r="F52" s="14"/>
    </row>
    <row r="53" spans="2:6" ht="12.75">
      <c r="B53" s="17">
        <f>SUM(B41:B46)/6</f>
        <v>-0.01286111111111173</v>
      </c>
      <c r="C53" s="18">
        <f>SUM(C41:C46)/6</f>
        <v>-0.0003302321236171804</v>
      </c>
      <c r="E53" s="17">
        <f>SUM(E41:E46)/6</f>
        <v>-0.014291666666666222</v>
      </c>
      <c r="F53" s="18">
        <f>SUM(F41:F46)/6</f>
        <v>-0.0003668669473707719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2003-07-09T14:53:39Z</dcterms:created>
  <dcterms:modified xsi:type="dcterms:W3CDTF">2003-07-24T20:37:03Z</dcterms:modified>
  <cp:category/>
  <cp:version/>
  <cp:contentType/>
  <cp:contentStatus/>
</cp:coreProperties>
</file>